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37755" windowHeight="17730"/>
  </bookViews>
  <sheets>
    <sheet name="材料表" sheetId="1" r:id="rId1"/>
  </sheets>
  <externalReferences>
    <externalReference r:id="rId2"/>
  </externalReferences>
  <definedNames>
    <definedName name="_xlnm._FilterDatabase" localSheetId="0" hidden="1">材料表!$A$4:$G$17</definedName>
    <definedName name="_xlnm.Print_Titles" localSheetId="0">材料表!$1:$3</definedName>
  </definedNames>
  <calcPr calcId="125725"/>
</workbook>
</file>

<file path=xl/calcChain.xml><?xml version="1.0" encoding="utf-8"?>
<calcChain xmlns="http://schemas.openxmlformats.org/spreadsheetml/2006/main">
  <c r="L2" i="1"/>
  <c r="A1"/>
</calcChain>
</file>

<file path=xl/comments1.xml><?xml version="1.0" encoding="utf-8"?>
<comments xmlns="http://schemas.openxmlformats.org/spreadsheetml/2006/main">
  <authors>
    <author>walkinnet</author>
  </authors>
  <commentList>
    <comment ref="C12" authorId="0">
      <text>
        <r>
          <rPr>
            <sz val="9"/>
            <color indexed="81"/>
            <rFont val="宋体"/>
            <family val="3"/>
            <charset val="134"/>
          </rPr>
          <t xml:space="preserve">82.8
</t>
        </r>
      </text>
    </comment>
    <comment ref="C19" authorId="0">
      <text>
        <r>
          <rPr>
            <sz val="9"/>
            <color indexed="81"/>
            <rFont val="宋体"/>
            <family val="3"/>
            <charset val="134"/>
          </rPr>
          <t>walkinnet:
三种宽度400/600/1000</t>
        </r>
      </text>
    </comment>
  </commentList>
</comments>
</file>

<file path=xl/sharedStrings.xml><?xml version="1.0" encoding="utf-8"?>
<sst xmlns="http://schemas.openxmlformats.org/spreadsheetml/2006/main" count="66" uniqueCount="58">
  <si>
    <t>序号</t>
  </si>
  <si>
    <t>名称</t>
  </si>
  <si>
    <t>规格</t>
  </si>
  <si>
    <t>计量单位</t>
    <phoneticPr fontId="3" type="noConversion"/>
  </si>
  <si>
    <t>数量</t>
  </si>
  <si>
    <t>制造图号</t>
  </si>
  <si>
    <t>备  注</t>
  </si>
  <si>
    <t>单重kg</t>
  </si>
  <si>
    <t>总重kg</t>
  </si>
  <si>
    <t>物料系统行备注</t>
    <phoneticPr fontId="3" type="noConversion"/>
  </si>
  <si>
    <t>物料编码</t>
  </si>
  <si>
    <t>国网标准化物料名称</t>
  </si>
  <si>
    <t>金具部分</t>
  </si>
  <si>
    <t>DT系列铜接线端子</t>
  </si>
  <si>
    <t>DT-95</t>
  </si>
  <si>
    <t>只</t>
  </si>
  <si>
    <t>电缆接线端子-材质:铜,截面mm2:95mm2,型式:单孔</t>
  </si>
  <si>
    <t>绝缘子、附件</t>
  </si>
  <si>
    <t>10kV三芯户内冷缩终端</t>
  </si>
  <si>
    <t>10kV电缆终端,3×95,户内终端,冷缩,铜</t>
  </si>
  <si>
    <t>套</t>
  </si>
  <si>
    <t>适用于ZC-YJV22-8.7/15-3×95</t>
  </si>
  <si>
    <t>35kV及以下电缆终端-电压等级:AC10kV,截面积mm2:95mm2,电缆芯数:3芯,类型:户内终端,种类:冷缩,材质:铜</t>
  </si>
  <si>
    <t>20kV防水及绝缘胶带</t>
    <phoneticPr fontId="3" type="noConversion"/>
  </si>
  <si>
    <t>卷</t>
  </si>
  <si>
    <t>绝缘胶布-耐压等级:35kV,材质:橡胶</t>
  </si>
  <si>
    <t>导线部分</t>
  </si>
  <si>
    <t>10kV铜芯电缆</t>
  </si>
  <si>
    <t>ZC-YJV22-8.7/15-3×95</t>
  </si>
  <si>
    <t>米</t>
    <phoneticPr fontId="3" type="noConversion"/>
  </si>
  <si>
    <t>长度以实测为准</t>
  </si>
  <si>
    <t>电力电缆-电压等级:AC10kV,型号:YJV,截面mm2:95,芯数:3,铠装及外护套形式:22,是否阻燃:ZC,是否纵向阻水:无阻水</t>
  </si>
  <si>
    <t>基础部分</t>
  </si>
  <si>
    <t>电缆手井</t>
  </si>
  <si>
    <t>I15×20(B)型直通手井</t>
  </si>
  <si>
    <t>324-20L-01-23</t>
  </si>
  <si>
    <t>盖板的材质可以采用混凝土、铸铁或复合材料等( 宜选用复合材料)；在快车道上时，手井盖板必须采用可承重50吨的盖板</t>
    <phoneticPr fontId="3" type="noConversion"/>
  </si>
  <si>
    <t>L44×15型90°转角手井</t>
  </si>
  <si>
    <t>324-20L-01-26</t>
  </si>
  <si>
    <t>电缆排管</t>
  </si>
  <si>
    <t>4CPVCΦ200B型排管</t>
    <phoneticPr fontId="3" type="noConversion"/>
  </si>
  <si>
    <t>米</t>
  </si>
  <si>
    <t>324-20L-01-09</t>
  </si>
  <si>
    <t>含管材、托架</t>
  </si>
  <si>
    <t>防水堵料</t>
  </si>
  <si>
    <t>千克</t>
  </si>
  <si>
    <t>电缆保护管密封</t>
  </si>
  <si>
    <t>电缆警示膜</t>
    <phoneticPr fontId="3" type="noConversion"/>
  </si>
  <si>
    <t>600×0.2</t>
  </si>
  <si>
    <t>324-20L-01-19</t>
  </si>
  <si>
    <t>覆盖于直埋电缆的保护板上，或电缆排管的外包混凝土上</t>
  </si>
  <si>
    <t>电缆线路标志桩</t>
  </si>
  <si>
    <t>100×100×600</t>
  </si>
  <si>
    <t>块</t>
  </si>
  <si>
    <t>324-20L-01-11</t>
  </si>
  <si>
    <t>水泥制品-类型:标志桩(砖),规格:100×100×600</t>
  </si>
  <si>
    <t>电缆标志装置</t>
  </si>
  <si>
    <t>施工定</t>
  </si>
</sst>
</file>

<file path=xl/styles.xml><?xml version="1.0" encoding="utf-8"?>
<styleSheet xmlns="http://schemas.openxmlformats.org/spreadsheetml/2006/main">
  <numFmts count="2">
    <numFmt numFmtId="176" formatCode="[DBNum1][$-804]General"/>
    <numFmt numFmtId="177" formatCode="0.0"/>
  </numFmts>
  <fonts count="10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4"/>
      <name val="仿宋"/>
      <family val="3"/>
      <charset val="134"/>
    </font>
    <font>
      <sz val="9"/>
      <name val="宋体"/>
      <family val="3"/>
      <charset val="134"/>
    </font>
    <font>
      <sz val="9"/>
      <name val="仿宋"/>
      <family val="3"/>
      <charset val="134"/>
    </font>
    <font>
      <sz val="10"/>
      <name val="仿宋"/>
      <family val="3"/>
      <charset val="134"/>
    </font>
    <font>
      <b/>
      <sz val="9"/>
      <name val="仿宋"/>
      <family val="3"/>
      <charset val="134"/>
    </font>
    <font>
      <sz val="9"/>
      <color indexed="81"/>
      <name val="宋体"/>
      <family val="3"/>
      <charset val="134"/>
    </font>
    <font>
      <sz val="10"/>
      <name val="Arial"/>
      <family val="2"/>
    </font>
    <font>
      <sz val="10"/>
      <name val="Genev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28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7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2" xfId="0" applyNumberFormat="1" applyFont="1" applyFill="1" applyBorder="1" applyAlignment="1" applyProtection="1">
      <alignment horizontal="right" vertical="center" wrapText="1"/>
      <protection locked="0"/>
    </xf>
    <xf numFmtId="1" fontId="4" fillId="2" borderId="2" xfId="0" applyNumberFormat="1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horizontal="right" vertical="center" wrapText="1"/>
      <protection locked="0"/>
    </xf>
    <xf numFmtId="0" fontId="4" fillId="2" borderId="3" xfId="0" applyFont="1" applyFill="1" applyBorder="1" applyAlignment="1" applyProtection="1">
      <alignment vertical="center" wrapText="1"/>
      <protection locked="0"/>
    </xf>
    <xf numFmtId="177" fontId="4" fillId="2" borderId="2" xfId="0" applyNumberFormat="1" applyFont="1" applyFill="1" applyBorder="1" applyAlignment="1" applyProtection="1">
      <alignment horizontal="right" vertical="center"/>
      <protection locked="0"/>
    </xf>
    <xf numFmtId="0" fontId="4" fillId="2" borderId="4" xfId="0" applyFont="1" applyFill="1" applyBorder="1" applyAlignment="1" applyProtection="1">
      <alignment horizontal="right" vertical="center" wrapText="1"/>
      <protection locked="0"/>
    </xf>
    <xf numFmtId="0" fontId="4" fillId="2" borderId="2" xfId="0" applyNumberFormat="1" applyFont="1" applyFill="1" applyBorder="1" applyAlignment="1" applyProtection="1">
      <alignment vertical="center" wrapText="1"/>
      <protection locked="0"/>
    </xf>
    <xf numFmtId="0" fontId="4" fillId="2" borderId="3" xfId="0" applyFont="1" applyFill="1" applyBorder="1" applyAlignment="1" applyProtection="1">
      <alignment vertical="center"/>
      <protection locked="0"/>
    </xf>
    <xf numFmtId="0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4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2" xfId="1" applyFont="1" applyFill="1" applyBorder="1" applyAlignment="1" applyProtection="1">
      <alignment horizontal="left" vertical="center" wrapText="1"/>
      <protection locked="0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2" borderId="2" xfId="1" applyFont="1" applyFill="1" applyBorder="1" applyAlignment="1" applyProtection="1">
      <alignment horizontal="right" vertical="center" wrapText="1"/>
      <protection locked="0"/>
    </xf>
    <xf numFmtId="0" fontId="4" fillId="2" borderId="4" xfId="1" applyFont="1" applyFill="1" applyBorder="1" applyAlignment="1" applyProtection="1">
      <alignment horizontal="right" vertical="center" wrapText="1"/>
      <protection locked="0"/>
    </xf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horizontal="center"/>
    </xf>
  </cellXfs>
  <cellStyles count="33">
    <cellStyle name="常规" xfId="0" builtinId="0"/>
    <cellStyle name="常规 2" xfId="1"/>
    <cellStyle name="常规 2 10" xfId="2"/>
    <cellStyle name="常规 2 11" xfId="3"/>
    <cellStyle name="常规 2 12" xfId="4"/>
    <cellStyle name="常规 2 13" xfId="5"/>
    <cellStyle name="常规 2 2" xfId="6"/>
    <cellStyle name="常规 2 2 10" xfId="7"/>
    <cellStyle name="常规 2 2 11" xfId="8"/>
    <cellStyle name="常规 2 2 12" xfId="9"/>
    <cellStyle name="常规 2 2 2" xfId="10"/>
    <cellStyle name="常规 2 2 3" xfId="11"/>
    <cellStyle name="常规 2 2 4" xfId="12"/>
    <cellStyle name="常规 2 2 5" xfId="13"/>
    <cellStyle name="常规 2 2 6" xfId="14"/>
    <cellStyle name="常规 2 2 7" xfId="15"/>
    <cellStyle name="常规 2 2 8" xfId="16"/>
    <cellStyle name="常规 2 2 9" xfId="17"/>
    <cellStyle name="常规 2 3" xfId="18"/>
    <cellStyle name="常规 2 4" xfId="19"/>
    <cellStyle name="常规 2 5" xfId="20"/>
    <cellStyle name="常规 2 6" xfId="21"/>
    <cellStyle name="常规 2 7" xfId="22"/>
    <cellStyle name="常规 2 8" xfId="23"/>
    <cellStyle name="常规 2 9" xfId="24"/>
    <cellStyle name="常规 3" xfId="25"/>
    <cellStyle name="常规 4" xfId="26"/>
    <cellStyle name="常规 4 2" xfId="27"/>
    <cellStyle name="常规 5" xfId="28"/>
    <cellStyle name="常规 7" xfId="29"/>
    <cellStyle name="常规 8" xfId="30"/>
    <cellStyle name="常规 9" xfId="31"/>
    <cellStyle name="样式 1" xfId="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kV(20kV)&#25509;&#20837;&#24037;&#31243;-&#26448;&#26009;&#34920;(&#20840;)(&#38598;&#20307;&#20225;&#19994;&#26631;&#20934;&#21270;&#29289;&#26009;20180625)---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总表"/>
      <sheetName val="总材料表"/>
      <sheetName val="GX"/>
      <sheetName val="材料表"/>
      <sheetName val="Sheet1"/>
    </sheetNames>
    <sheetDataSet>
      <sheetData sheetId="0">
        <row r="2">
          <cell r="B2" t="str">
            <v>如东东安交通服务有限公司10kV电缆工程</v>
          </cell>
        </row>
        <row r="3">
          <cell r="B3" t="str">
            <v>00054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zoomScale="90" zoomScaleNormal="90" workbookViewId="0">
      <pane xSplit="12" ySplit="4" topLeftCell="M5" activePane="bottomRight" state="frozenSplit"/>
      <selection pane="topRight" activeCell="L1" sqref="L1"/>
      <selection pane="bottomLeft" activeCell="A15" sqref="A15"/>
      <selection pane="bottomRight" sqref="A1:IV65536"/>
    </sheetView>
  </sheetViews>
  <sheetFormatPr defaultRowHeight="11.25"/>
  <cols>
    <col min="1" max="1" width="3.625" style="1" customWidth="1"/>
    <col min="2" max="3" width="14.625" style="1" customWidth="1"/>
    <col min="4" max="4" width="4.625" style="1" customWidth="1"/>
    <col min="5" max="5" width="5.625" style="1" customWidth="1"/>
    <col min="6" max="6" width="12.625" style="1" customWidth="1"/>
    <col min="7" max="7" width="10.625" style="1" customWidth="1"/>
    <col min="8" max="8" width="5.625" style="1" customWidth="1"/>
    <col min="9" max="9" width="6.625" style="1" customWidth="1"/>
    <col min="10" max="10" width="11.625" style="1" customWidth="1"/>
    <col min="11" max="11" width="8.625" style="1" customWidth="1"/>
    <col min="12" max="12" width="33.625" style="1" customWidth="1"/>
    <col min="13" max="16384" width="9" style="1"/>
  </cols>
  <sheetData>
    <row r="1" spans="1:12" ht="18.75">
      <c r="A1" s="27" t="str">
        <f>[1]总表!B2&amp;""&amp;"-材料表"</f>
        <v>如东东安交通服务有限公司10kV电缆工程-材料表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12">
      <c r="G2" s="2"/>
      <c r="H2" s="2"/>
      <c r="I2" s="2"/>
      <c r="J2" s="2"/>
      <c r="L2" s="3" t="str">
        <f>"工程编号：324c-S"&amp;""&amp;[1]总表!B3&amp;"S-A101-03"</f>
        <v>工程编号：324c-S00054S-A101-03</v>
      </c>
    </row>
    <row r="3" spans="1:12" ht="22.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5" t="s">
        <v>11</v>
      </c>
    </row>
    <row r="4" spans="1:12">
      <c r="A4" s="6">
        <v>1</v>
      </c>
      <c r="B4" s="7" t="s">
        <v>12</v>
      </c>
      <c r="C4" s="8"/>
      <c r="D4" s="9"/>
      <c r="E4" s="10"/>
      <c r="F4" s="11"/>
      <c r="G4" s="12"/>
      <c r="H4" s="13"/>
      <c r="I4" s="14"/>
      <c r="J4" s="15"/>
      <c r="K4" s="16"/>
      <c r="L4" s="16"/>
    </row>
    <row r="5" spans="1:12">
      <c r="A5" s="9">
        <v>1</v>
      </c>
      <c r="B5" s="8" t="s">
        <v>13</v>
      </c>
      <c r="C5" s="8" t="s">
        <v>14</v>
      </c>
      <c r="D5" s="9" t="s">
        <v>15</v>
      </c>
      <c r="E5" s="10">
        <v>12</v>
      </c>
      <c r="F5" s="11"/>
      <c r="G5" s="12"/>
      <c r="H5" s="17"/>
      <c r="I5" s="14"/>
      <c r="J5" s="15"/>
      <c r="K5" s="16">
        <v>500021865</v>
      </c>
      <c r="L5" s="16" t="s">
        <v>16</v>
      </c>
    </row>
    <row r="6" spans="1:12">
      <c r="A6" s="9"/>
      <c r="B6" s="8"/>
      <c r="C6" s="8"/>
      <c r="D6" s="9"/>
      <c r="E6" s="18"/>
      <c r="F6" s="11"/>
      <c r="G6" s="12"/>
      <c r="H6" s="13"/>
      <c r="I6" s="14"/>
      <c r="J6" s="15"/>
      <c r="K6" s="16"/>
      <c r="L6" s="16"/>
    </row>
    <row r="7" spans="1:12">
      <c r="A7" s="6">
        <v>2</v>
      </c>
      <c r="B7" s="7" t="s">
        <v>17</v>
      </c>
      <c r="C7" s="8"/>
      <c r="D7" s="9"/>
      <c r="E7" s="18"/>
      <c r="F7" s="11"/>
      <c r="G7" s="12"/>
      <c r="H7" s="13"/>
      <c r="I7" s="14"/>
      <c r="J7" s="15"/>
      <c r="K7" s="16"/>
      <c r="L7" s="16"/>
    </row>
    <row r="8" spans="1:12" ht="33.75">
      <c r="A8" s="9">
        <v>1</v>
      </c>
      <c r="B8" s="8" t="s">
        <v>18</v>
      </c>
      <c r="C8" s="8" t="s">
        <v>19</v>
      </c>
      <c r="D8" s="9" t="s">
        <v>20</v>
      </c>
      <c r="E8" s="10">
        <v>4</v>
      </c>
      <c r="F8" s="11"/>
      <c r="G8" s="8" t="s">
        <v>21</v>
      </c>
      <c r="H8" s="17"/>
      <c r="I8" s="14"/>
      <c r="J8" s="19"/>
      <c r="K8" s="16">
        <v>500021078</v>
      </c>
      <c r="L8" s="16" t="s">
        <v>22</v>
      </c>
    </row>
    <row r="9" spans="1:12">
      <c r="A9" s="9">
        <v>2</v>
      </c>
      <c r="B9" s="8" t="s">
        <v>23</v>
      </c>
      <c r="C9" s="8"/>
      <c r="D9" s="9" t="s">
        <v>24</v>
      </c>
      <c r="E9" s="10">
        <v>4</v>
      </c>
      <c r="F9" s="11"/>
      <c r="G9" s="12"/>
      <c r="H9" s="13"/>
      <c r="I9" s="14"/>
      <c r="J9" s="15"/>
      <c r="K9" s="16">
        <v>500070511</v>
      </c>
      <c r="L9" s="16" t="s">
        <v>25</v>
      </c>
    </row>
    <row r="10" spans="1:12">
      <c r="A10" s="9"/>
      <c r="B10" s="8"/>
      <c r="C10" s="8"/>
      <c r="D10" s="9"/>
      <c r="E10" s="10"/>
      <c r="F10" s="11"/>
      <c r="G10" s="12"/>
      <c r="H10" s="13"/>
      <c r="I10" s="14"/>
      <c r="J10" s="15"/>
      <c r="K10" s="16"/>
      <c r="L10" s="16"/>
    </row>
    <row r="11" spans="1:12">
      <c r="A11" s="6">
        <v>3</v>
      </c>
      <c r="B11" s="7" t="s">
        <v>26</v>
      </c>
      <c r="C11" s="8"/>
      <c r="D11" s="9"/>
      <c r="E11" s="10"/>
      <c r="F11" s="11"/>
      <c r="G11" s="12"/>
      <c r="H11" s="13"/>
      <c r="I11" s="14"/>
      <c r="J11" s="15"/>
      <c r="K11" s="16"/>
      <c r="L11" s="16"/>
    </row>
    <row r="12" spans="1:12" ht="33.75">
      <c r="A12" s="9">
        <v>1</v>
      </c>
      <c r="B12" s="8" t="s">
        <v>27</v>
      </c>
      <c r="C12" s="8" t="s">
        <v>28</v>
      </c>
      <c r="D12" s="9" t="s">
        <v>29</v>
      </c>
      <c r="E12" s="10">
        <v>200</v>
      </c>
      <c r="F12" s="11"/>
      <c r="G12" s="12" t="s">
        <v>30</v>
      </c>
      <c r="H12" s="17"/>
      <c r="I12" s="14"/>
      <c r="J12" s="15"/>
      <c r="K12" s="16">
        <v>500113213</v>
      </c>
      <c r="L12" s="16" t="s">
        <v>31</v>
      </c>
    </row>
    <row r="13" spans="1:12">
      <c r="A13" s="9"/>
      <c r="B13" s="8"/>
      <c r="C13" s="8"/>
      <c r="D13" s="9"/>
      <c r="E13" s="18"/>
      <c r="F13" s="11"/>
      <c r="G13" s="12"/>
      <c r="H13" s="13"/>
      <c r="I13" s="14"/>
      <c r="J13" s="15"/>
      <c r="K13" s="16"/>
      <c r="L13" s="16"/>
    </row>
    <row r="14" spans="1:12">
      <c r="A14" s="6">
        <v>4</v>
      </c>
      <c r="B14" s="7" t="s">
        <v>32</v>
      </c>
      <c r="C14" s="8"/>
      <c r="D14" s="9"/>
      <c r="E14" s="18"/>
      <c r="F14" s="11"/>
      <c r="G14" s="12"/>
      <c r="H14" s="13"/>
      <c r="I14" s="14"/>
      <c r="J14" s="15"/>
      <c r="K14" s="16"/>
      <c r="L14" s="16"/>
    </row>
    <row r="15" spans="1:12" ht="101.25">
      <c r="A15" s="9">
        <v>1</v>
      </c>
      <c r="B15" s="8" t="s">
        <v>33</v>
      </c>
      <c r="C15" s="20" t="s">
        <v>34</v>
      </c>
      <c r="D15" s="9" t="s">
        <v>15</v>
      </c>
      <c r="E15" s="10">
        <v>1</v>
      </c>
      <c r="F15" s="11" t="s">
        <v>35</v>
      </c>
      <c r="G15" s="21" t="s">
        <v>36</v>
      </c>
      <c r="H15" s="17"/>
      <c r="I15" s="14"/>
      <c r="J15" s="22"/>
      <c r="K15" s="16"/>
      <c r="L15" s="16"/>
    </row>
    <row r="16" spans="1:12" ht="101.25">
      <c r="A16" s="9">
        <v>2</v>
      </c>
      <c r="B16" s="8" t="s">
        <v>33</v>
      </c>
      <c r="C16" s="20" t="s">
        <v>37</v>
      </c>
      <c r="D16" s="9" t="s">
        <v>15</v>
      </c>
      <c r="E16" s="10">
        <v>1</v>
      </c>
      <c r="F16" s="11" t="s">
        <v>38</v>
      </c>
      <c r="G16" s="21" t="s">
        <v>36</v>
      </c>
      <c r="H16" s="17"/>
      <c r="I16" s="14"/>
      <c r="J16" s="22"/>
      <c r="K16" s="16"/>
      <c r="L16" s="16"/>
    </row>
    <row r="17" spans="1:12">
      <c r="A17" s="9">
        <v>3</v>
      </c>
      <c r="B17" s="8" t="s">
        <v>39</v>
      </c>
      <c r="C17" s="8" t="s">
        <v>40</v>
      </c>
      <c r="D17" s="9" t="s">
        <v>41</v>
      </c>
      <c r="E17" s="10">
        <v>67</v>
      </c>
      <c r="F17" s="11" t="s">
        <v>42</v>
      </c>
      <c r="G17" s="23" t="s">
        <v>43</v>
      </c>
      <c r="H17" s="17"/>
      <c r="I17" s="14"/>
      <c r="J17" s="24"/>
      <c r="K17" s="16"/>
      <c r="L17" s="16"/>
    </row>
    <row r="18" spans="1:12" ht="22.5">
      <c r="A18" s="9">
        <v>4</v>
      </c>
      <c r="B18" s="8" t="s">
        <v>44</v>
      </c>
      <c r="C18" s="8"/>
      <c r="D18" s="25" t="s">
        <v>45</v>
      </c>
      <c r="E18" s="10">
        <v>20</v>
      </c>
      <c r="F18" s="11"/>
      <c r="G18" s="12" t="s">
        <v>46</v>
      </c>
      <c r="H18" s="17"/>
      <c r="I18" s="14"/>
      <c r="J18" s="15"/>
      <c r="K18" s="16">
        <v>500011739</v>
      </c>
      <c r="L18" s="16" t="s">
        <v>44</v>
      </c>
    </row>
    <row r="19" spans="1:12" ht="56.25">
      <c r="A19" s="9">
        <v>5</v>
      </c>
      <c r="B19" s="8" t="s">
        <v>47</v>
      </c>
      <c r="C19" s="8" t="s">
        <v>48</v>
      </c>
      <c r="D19" s="9" t="s">
        <v>41</v>
      </c>
      <c r="E19" s="10">
        <v>67</v>
      </c>
      <c r="F19" s="11" t="s">
        <v>49</v>
      </c>
      <c r="G19" s="20" t="s">
        <v>50</v>
      </c>
      <c r="H19" s="17"/>
      <c r="I19" s="14"/>
      <c r="J19" s="26"/>
      <c r="K19" s="16"/>
      <c r="L19" s="16"/>
    </row>
    <row r="20" spans="1:12">
      <c r="A20" s="9">
        <v>6</v>
      </c>
      <c r="B20" s="8" t="s">
        <v>51</v>
      </c>
      <c r="C20" s="8" t="s">
        <v>52</v>
      </c>
      <c r="D20" s="9" t="s">
        <v>53</v>
      </c>
      <c r="E20" s="10">
        <v>6</v>
      </c>
      <c r="F20" s="11" t="s">
        <v>54</v>
      </c>
      <c r="G20" s="20"/>
      <c r="H20" s="17"/>
      <c r="I20" s="14"/>
      <c r="J20" s="26"/>
      <c r="K20" s="16">
        <v>500073094</v>
      </c>
      <c r="L20" s="16" t="s">
        <v>55</v>
      </c>
    </row>
    <row r="21" spans="1:12">
      <c r="A21" s="9">
        <v>7</v>
      </c>
      <c r="B21" s="8" t="s">
        <v>56</v>
      </c>
      <c r="C21" s="8" t="s">
        <v>57</v>
      </c>
      <c r="D21" s="9" t="s">
        <v>53</v>
      </c>
      <c r="E21" s="10">
        <v>6</v>
      </c>
      <c r="F21" s="11" t="s">
        <v>54</v>
      </c>
      <c r="G21" s="20"/>
      <c r="H21" s="17"/>
      <c r="I21" s="14"/>
      <c r="J21" s="26"/>
      <c r="K21" s="16"/>
      <c r="L21" s="16"/>
    </row>
    <row r="22" spans="1:12">
      <c r="A22" s="9"/>
      <c r="B22" s="8"/>
      <c r="C22" s="8"/>
      <c r="D22" s="9"/>
      <c r="E22" s="18"/>
      <c r="F22" s="11"/>
      <c r="G22" s="12"/>
      <c r="H22" s="13"/>
      <c r="I22" s="14"/>
      <c r="J22" s="15"/>
      <c r="K22" s="16"/>
      <c r="L22" s="16"/>
    </row>
  </sheetData>
  <protectedRanges>
    <protectedRange password="EB8B" sqref="A5" name="区域1_4_2_8" securityDescriptor=""/>
    <protectedRange password="EB8B" sqref="A6" name="区域1_4_2_9" securityDescriptor=""/>
    <protectedRange password="EB8B" sqref="A8" name="区域1_4_2_10" securityDescriptor=""/>
    <protectedRange password="EB8B" sqref="A9" name="区域1_4_2_11" securityDescriptor=""/>
    <protectedRange password="EB8B" sqref="A10" name="区域1_4_2_12" securityDescriptor=""/>
    <protectedRange password="EB8B" sqref="A12" name="区域1_4_2_13" securityDescriptor=""/>
    <protectedRange password="EB8B" sqref="A13" name="区域1_4_2_14" securityDescriptor=""/>
    <protectedRange password="EB8B" sqref="A15" name="区域1_4_2_15" securityDescriptor=""/>
    <protectedRange password="EB8B" sqref="B15:D15" name="区域1_7_2" securityDescriptor=""/>
    <protectedRange password="EB8B" sqref="F15:J15" name="区域1_7_3" securityDescriptor=""/>
    <protectedRange password="EB8B" sqref="A16" name="区域1_4_2_16" securityDescriptor=""/>
    <protectedRange password="EB8B" sqref="B16:D16" name="区域1_7_2_1" securityDescriptor=""/>
    <protectedRange password="EB8B" sqref="F16:J16" name="区域1_7_3_1" securityDescriptor=""/>
    <protectedRange password="EB8B" sqref="A17" name="区域1_4_2_17" securityDescriptor=""/>
    <protectedRange password="EB8B" sqref="B17:D17" name="区域1_7_2_2" securityDescriptor=""/>
    <protectedRange password="EB8B" sqref="F17:J17" name="区域1_7_3_2" securityDescriptor=""/>
    <protectedRange password="EB8B" sqref="A18" name="区域1_4_2_18" securityDescriptor=""/>
    <protectedRange password="EB8B" sqref="A19" name="区域1_4_2_19" securityDescriptor=""/>
    <protectedRange password="EB8B" sqref="D19" name="区域1_1_1" securityDescriptor=""/>
    <protectedRange password="EB8B" sqref="A20:A22" name="区域1_4_2_20" securityDescriptor=""/>
  </protectedRanges>
  <mergeCells count="1">
    <mergeCell ref="A1:L1"/>
  </mergeCells>
  <phoneticPr fontId="3" type="noConversion"/>
  <printOptions horizontalCentered="1"/>
  <pageMargins left="0.39370078740157483" right="0.19685039370078741" top="0.23622047244094491" bottom="0.43307086614173229" header="0.19685039370078741" footer="0.19685039370078741"/>
  <pageSetup paperSize="9" orientation="landscape" r:id="rId1"/>
  <headerFooter alignWithMargins="0">
    <oddFooter>&amp;L&amp;"仿宋_GB2312,常规"批准：                审核：                校核：                制表：&amp;R&amp;"仿宋_GB2312,常规"第&amp;P页/共&amp;N页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材料表</vt:lpstr>
      <vt:lpstr>材料表!Print_Titles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2019-08-23T07:18:48Z</cp:lastPrinted>
  <dcterms:created xsi:type="dcterms:W3CDTF">2019-08-23T07:07:43Z</dcterms:created>
  <dcterms:modified xsi:type="dcterms:W3CDTF">2019-08-23T07:18:49Z</dcterms:modified>
</cp:coreProperties>
</file>